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5" windowWidth="20730" windowHeight="9720"/>
  </bookViews>
  <sheets>
    <sheet name="Лист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/>
  <c r="J184" i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/>
  <c r="I165" i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F100" i="1" s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G13" i="1"/>
  <c r="F13" i="1"/>
  <c r="F24" i="1" l="1"/>
  <c r="F196" i="1" s="1"/>
  <c r="F195" i="1"/>
  <c r="G24" i="1"/>
  <c r="F43" i="1"/>
  <c r="F157" i="1"/>
  <c r="J157" i="1"/>
  <c r="H24" i="1"/>
  <c r="G43" i="1"/>
  <c r="G157" i="1"/>
  <c r="I176" i="1"/>
  <c r="J195" i="1"/>
  <c r="L196" i="1"/>
  <c r="J196" i="1"/>
  <c r="I196" i="1"/>
  <c r="H196" i="1"/>
  <c r="G196" i="1"/>
</calcChain>
</file>

<file path=xl/sharedStrings.xml><?xml version="1.0" encoding="utf-8"?>
<sst xmlns="http://schemas.openxmlformats.org/spreadsheetml/2006/main" count="246" uniqueCount="74">
  <si>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</si>
  <si>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</si>
  <si>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</si>
  <si>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</si>
  <si>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</si>
  <si>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</si>
  <si>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</si>
  <si>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</si>
  <si>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</si>
  <si>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</si>
  <si>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</si>
  <si>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</si>
  <si>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</si>
  <si>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</si>
  <si>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</si>
  <si>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</si>
  <si>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</si>
  <si>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</si>
  <si>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</si>
  <si>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</si>
  <si>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</si>
  <si>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</si>
  <si>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</si>
  <si>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</si>
  <si>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</si>
  <si>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</si>
  <si>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</si>
  <si>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</si>
  <si>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</si>
  <si>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</si>
  <si>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</si>
  <si>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</si>
  <si>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</si>
  <si>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</si>
  <si>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</si>
  <si>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</si>
  <si>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</si>
  <si>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</si>
  <si>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</si>
  <si>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МБОУ-СОШ №9 им.А.Г.Карлова г.Клинцы Брянской области</t>
  </si>
  <si>
    <t>Директор</t>
  </si>
  <si>
    <t>Бурнос Ж.А.</t>
  </si>
  <si>
    <t>Плов с сухофруктами</t>
  </si>
  <si>
    <t>Чай с сахаром</t>
  </si>
  <si>
    <t>бутерброд</t>
  </si>
  <si>
    <t>Бутерброд с сыром</t>
  </si>
  <si>
    <t>Сок</t>
  </si>
  <si>
    <t>Сок фруктовый</t>
  </si>
  <si>
    <t>416/464</t>
  </si>
  <si>
    <t>Котлета мясная с кашей гречневой вязкой</t>
  </si>
  <si>
    <t>Хлеб ржаной</t>
  </si>
  <si>
    <t>Салат из свежих помидор</t>
  </si>
  <si>
    <t>Пудинг из творога с ягодой протертой</t>
  </si>
  <si>
    <t>Котлета рыбная с рисом припущенным</t>
  </si>
  <si>
    <t>324/466</t>
  </si>
  <si>
    <t>Хлеб пеклеванный</t>
  </si>
  <si>
    <t>Огурец свежий</t>
  </si>
  <si>
    <t>конд.издел.</t>
  </si>
  <si>
    <t>Печенье Посольское</t>
  </si>
  <si>
    <t>Котлета куриная рубленная с макароном отварным</t>
  </si>
  <si>
    <t>667/469</t>
  </si>
  <si>
    <t>Помидор свежий</t>
  </si>
  <si>
    <t>Цыпленок тушеный в соусе с макаронами отварными</t>
  </si>
  <si>
    <t>439/469</t>
  </si>
  <si>
    <t>Котлета куриная рубленная с кашей гречневой вязкой</t>
  </si>
  <si>
    <t>667/464</t>
  </si>
  <si>
    <t>Салат из свежих огурцов</t>
  </si>
  <si>
    <t>Сырники из творога со сгущенным молоком</t>
  </si>
  <si>
    <t>Наггетсы куриные с ррисом припущенным</t>
  </si>
  <si>
    <t>ТТК2/466</t>
  </si>
  <si>
    <t>Салат из свежей капусты</t>
  </si>
  <si>
    <t>Котлета мясная с картофельным пюре</t>
  </si>
  <si>
    <t>416/472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</si>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</sst>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Q15" sqref="Q15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31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150</v>
      </c>
      <c r="G6" s="40">
        <v>3.3</v>
      </c>
      <c r="H6" s="40">
        <v>10.199999999999999</v>
      </c>
      <c r="I6" s="40">
        <v>49.5</v>
      </c>
      <c r="J6" s="40">
        <v>304.5</v>
      </c>
      <c r="K6" s="41">
        <v>183</v>
      </c>
      <c r="L6" s="40">
        <v>17.079999999999998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0</v>
      </c>
      <c r="H8" s="43">
        <v>0</v>
      </c>
      <c r="I8" s="43">
        <v>15</v>
      </c>
      <c r="J8" s="43">
        <v>52</v>
      </c>
      <c r="K8" s="44">
        <v>628</v>
      </c>
      <c r="L8" s="43">
        <v>1.59</v>
      </c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 t="s">
        <v>44</v>
      </c>
      <c r="E11" s="42" t="s">
        <v>45</v>
      </c>
      <c r="F11" s="43">
        <v>50</v>
      </c>
      <c r="G11" s="43">
        <v>17.649999999999999</v>
      </c>
      <c r="H11" s="43">
        <v>14.58</v>
      </c>
      <c r="I11" s="43">
        <v>4.7</v>
      </c>
      <c r="J11" s="43">
        <v>221</v>
      </c>
      <c r="K11" s="44">
        <v>6</v>
      </c>
      <c r="L11" s="43">
        <v>23.67</v>
      </c>
    </row>
    <row r="12" spans="1:12" ht="15" x14ac:dyDescent="0.25">
      <c r="A12" s="23"/>
      <c r="B12" s="15"/>
      <c r="C12" s="11"/>
      <c r="D12" s="6" t="s">
        <v>30</v>
      </c>
      <c r="E12" s="42" t="s">
        <v>47</v>
      </c>
      <c r="F12" s="43">
        <v>200</v>
      </c>
      <c r="G12" s="43">
        <v>1</v>
      </c>
      <c r="H12" s="43">
        <v>0</v>
      </c>
      <c r="I12" s="43">
        <v>27.4</v>
      </c>
      <c r="J12" s="43">
        <v>110</v>
      </c>
      <c r="K12" s="44"/>
      <c r="L12" s="43">
        <v>11.66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600</v>
      </c>
      <c r="G13" s="19">
        <f t="shared" ref="G13:J13" si="0">SUM(G6:G12)</f>
        <v>21.95</v>
      </c>
      <c r="H13" s="19">
        <f t="shared" si="0"/>
        <v>24.78</v>
      </c>
      <c r="I13" s="19">
        <f t="shared" si="0"/>
        <v>96.6</v>
      </c>
      <c r="J13" s="19">
        <f t="shared" si="0"/>
        <v>687.5</v>
      </c>
      <c r="K13" s="25"/>
      <c r="L13" s="19">
        <f t="shared" ref="L13" si="1">SUM(L6:L12)</f>
        <v>54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600</v>
      </c>
      <c r="G24" s="32">
        <f t="shared" ref="G24:J24" si="4">G13+G23</f>
        <v>21.95</v>
      </c>
      <c r="H24" s="32">
        <f t="shared" si="4"/>
        <v>24.78</v>
      </c>
      <c r="I24" s="32">
        <f t="shared" si="4"/>
        <v>96.6</v>
      </c>
      <c r="J24" s="32">
        <f t="shared" si="4"/>
        <v>687.5</v>
      </c>
      <c r="K24" s="32"/>
      <c r="L24" s="32">
        <f t="shared" ref="L24" si="5">L13+L23</f>
        <v>54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49</v>
      </c>
      <c r="F25" s="40">
        <v>240</v>
      </c>
      <c r="G25" s="40">
        <v>9.18</v>
      </c>
      <c r="H25" s="40">
        <v>12.09</v>
      </c>
      <c r="I25" s="40">
        <v>59.72</v>
      </c>
      <c r="J25" s="40">
        <v>369</v>
      </c>
      <c r="K25" s="41" t="s">
        <v>48</v>
      </c>
      <c r="L25" s="40">
        <v>30.74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 t="s">
        <v>50</v>
      </c>
      <c r="F28" s="43">
        <v>50</v>
      </c>
      <c r="G28" s="43">
        <v>3.25</v>
      </c>
      <c r="H28" s="43">
        <v>0.05</v>
      </c>
      <c r="I28" s="43">
        <v>23.5</v>
      </c>
      <c r="J28" s="43">
        <v>110</v>
      </c>
      <c r="K28" s="44"/>
      <c r="L28" s="43">
        <v>2.35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30</v>
      </c>
      <c r="E30" s="42" t="s">
        <v>46</v>
      </c>
      <c r="F30" s="43">
        <v>200</v>
      </c>
      <c r="G30" s="43">
        <v>1</v>
      </c>
      <c r="H30" s="43">
        <v>0</v>
      </c>
      <c r="I30" s="43">
        <v>27.4</v>
      </c>
      <c r="J30" s="43">
        <v>110</v>
      </c>
      <c r="K30" s="44"/>
      <c r="L30" s="43">
        <v>7.56</v>
      </c>
    </row>
    <row r="31" spans="1:12" ht="15" x14ac:dyDescent="0.25">
      <c r="A31" s="14"/>
      <c r="B31" s="15"/>
      <c r="C31" s="11"/>
      <c r="D31" s="6" t="s">
        <v>26</v>
      </c>
      <c r="E31" s="42" t="s">
        <v>51</v>
      </c>
      <c r="F31" s="43">
        <v>60</v>
      </c>
      <c r="G31" s="43">
        <v>0.54</v>
      </c>
      <c r="H31" s="43">
        <v>0.12</v>
      </c>
      <c r="I31" s="43">
        <v>2.34</v>
      </c>
      <c r="J31" s="43">
        <v>10.8</v>
      </c>
      <c r="K31" s="44">
        <v>58</v>
      </c>
      <c r="L31" s="43">
        <v>13.35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550</v>
      </c>
      <c r="G32" s="19">
        <f t="shared" ref="G32" si="6">SUM(G25:G31)</f>
        <v>13.969999999999999</v>
      </c>
      <c r="H32" s="19">
        <f t="shared" ref="H32" si="7">SUM(H25:H31)</f>
        <v>12.26</v>
      </c>
      <c r="I32" s="19">
        <f t="shared" ref="I32" si="8">SUM(I25:I31)</f>
        <v>112.96000000000001</v>
      </c>
      <c r="J32" s="19">
        <f t="shared" ref="J32:L32" si="9">SUM(J25:J31)</f>
        <v>599.79999999999995</v>
      </c>
      <c r="K32" s="25"/>
      <c r="L32" s="19">
        <f t="shared" si="9"/>
        <v>54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550</v>
      </c>
      <c r="G43" s="32">
        <f t="shared" ref="G43" si="14">G32+G42</f>
        <v>13.969999999999999</v>
      </c>
      <c r="H43" s="32">
        <f t="shared" ref="H43" si="15">H32+H42</f>
        <v>12.26</v>
      </c>
      <c r="I43" s="32">
        <f t="shared" ref="I43" si="16">I32+I42</f>
        <v>112.96000000000001</v>
      </c>
      <c r="J43" s="32">
        <f t="shared" ref="J43:L43" si="17">J32+J42</f>
        <v>599.79999999999995</v>
      </c>
      <c r="K43" s="32"/>
      <c r="L43" s="32">
        <f t="shared" si="17"/>
        <v>54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52</v>
      </c>
      <c r="F44" s="40">
        <v>175</v>
      </c>
      <c r="G44" s="40">
        <v>35.33</v>
      </c>
      <c r="H44" s="40">
        <v>26.85</v>
      </c>
      <c r="I44" s="40">
        <v>21.27</v>
      </c>
      <c r="J44" s="40">
        <v>475.71</v>
      </c>
      <c r="K44" s="41">
        <v>463</v>
      </c>
      <c r="L44" s="40">
        <v>40.909999999999997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43</v>
      </c>
      <c r="F46" s="43">
        <v>200</v>
      </c>
      <c r="G46" s="43">
        <v>0</v>
      </c>
      <c r="H46" s="43">
        <v>0</v>
      </c>
      <c r="I46" s="43">
        <v>15</v>
      </c>
      <c r="J46" s="43">
        <v>52</v>
      </c>
      <c r="K46" s="44">
        <v>628</v>
      </c>
      <c r="L46" s="43">
        <v>1.59</v>
      </c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 t="s">
        <v>30</v>
      </c>
      <c r="E49" s="42" t="s">
        <v>47</v>
      </c>
      <c r="F49" s="43">
        <v>200</v>
      </c>
      <c r="G49" s="43">
        <v>1</v>
      </c>
      <c r="H49" s="43">
        <v>0</v>
      </c>
      <c r="I49" s="43">
        <v>27.4</v>
      </c>
      <c r="J49" s="43">
        <v>110</v>
      </c>
      <c r="K49" s="44"/>
      <c r="L49" s="43">
        <v>11.5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575</v>
      </c>
      <c r="G51" s="19">
        <f t="shared" ref="G51" si="18">SUM(G44:G50)</f>
        <v>36.33</v>
      </c>
      <c r="H51" s="19">
        <f t="shared" ref="H51" si="19">SUM(H44:H50)</f>
        <v>26.85</v>
      </c>
      <c r="I51" s="19">
        <f t="shared" ref="I51" si="20">SUM(I44:I50)</f>
        <v>63.669999999999995</v>
      </c>
      <c r="J51" s="19">
        <f t="shared" ref="J51:L51" si="21">SUM(J44:J50)</f>
        <v>637.71</v>
      </c>
      <c r="K51" s="25"/>
      <c r="L51" s="19">
        <f t="shared" si="21"/>
        <v>54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575</v>
      </c>
      <c r="G62" s="32">
        <f t="shared" ref="G62" si="26">G51+G61</f>
        <v>36.33</v>
      </c>
      <c r="H62" s="32">
        <f t="shared" ref="H62" si="27">H51+H61</f>
        <v>26.85</v>
      </c>
      <c r="I62" s="32">
        <f t="shared" ref="I62" si="28">I51+I61</f>
        <v>63.669999999999995</v>
      </c>
      <c r="J62" s="32">
        <f t="shared" ref="J62:L62" si="29">J51+J61</f>
        <v>637.71</v>
      </c>
      <c r="K62" s="32"/>
      <c r="L62" s="32">
        <f t="shared" si="29"/>
        <v>54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53</v>
      </c>
      <c r="F63" s="40">
        <v>240</v>
      </c>
      <c r="G63" s="40">
        <v>14.79</v>
      </c>
      <c r="H63" s="40">
        <v>15.45</v>
      </c>
      <c r="I63" s="40">
        <v>50.75</v>
      </c>
      <c r="J63" s="40">
        <v>408.8</v>
      </c>
      <c r="K63" s="41" t="s">
        <v>54</v>
      </c>
      <c r="L63" s="40">
        <v>32.72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43</v>
      </c>
      <c r="F65" s="43">
        <v>200</v>
      </c>
      <c r="G65" s="43">
        <v>0</v>
      </c>
      <c r="H65" s="43">
        <v>0</v>
      </c>
      <c r="I65" s="43">
        <v>15</v>
      </c>
      <c r="J65" s="43">
        <v>52</v>
      </c>
      <c r="K65" s="44">
        <v>628</v>
      </c>
      <c r="L65" s="43">
        <v>1.59</v>
      </c>
    </row>
    <row r="66" spans="1:12" ht="15" x14ac:dyDescent="0.25">
      <c r="A66" s="23"/>
      <c r="B66" s="15"/>
      <c r="C66" s="11"/>
      <c r="D66" s="7" t="s">
        <v>23</v>
      </c>
      <c r="E66" s="42" t="s">
        <v>55</v>
      </c>
      <c r="F66" s="43">
        <v>50</v>
      </c>
      <c r="G66" s="43">
        <v>3.25</v>
      </c>
      <c r="H66" s="43">
        <v>0.05</v>
      </c>
      <c r="I66" s="43">
        <v>23.5</v>
      </c>
      <c r="J66" s="43">
        <v>110</v>
      </c>
      <c r="K66" s="44"/>
      <c r="L66" s="43">
        <v>2.35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26</v>
      </c>
      <c r="E68" s="42" t="s">
        <v>56</v>
      </c>
      <c r="F68" s="43">
        <v>60</v>
      </c>
      <c r="G68" s="43">
        <v>0.42</v>
      </c>
      <c r="H68" s="43">
        <v>0.06</v>
      </c>
      <c r="I68" s="43">
        <v>2.16</v>
      </c>
      <c r="J68" s="43">
        <v>9</v>
      </c>
      <c r="K68" s="44"/>
      <c r="L68" s="43">
        <v>7.02</v>
      </c>
    </row>
    <row r="69" spans="1:12" ht="15" x14ac:dyDescent="0.25">
      <c r="A69" s="23"/>
      <c r="B69" s="15"/>
      <c r="C69" s="11"/>
      <c r="D69" s="6" t="s">
        <v>57</v>
      </c>
      <c r="E69" s="42" t="s">
        <v>58</v>
      </c>
      <c r="F69" s="43">
        <v>44</v>
      </c>
      <c r="G69" s="43">
        <v>0.13</v>
      </c>
      <c r="H69" s="43">
        <v>0</v>
      </c>
      <c r="I69" s="43">
        <v>52.65</v>
      </c>
      <c r="J69" s="43">
        <v>211.25</v>
      </c>
      <c r="K69" s="44"/>
      <c r="L69" s="43">
        <v>10.32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594</v>
      </c>
      <c r="G70" s="19">
        <f t="shared" ref="G70" si="30">SUM(G63:G69)</f>
        <v>18.59</v>
      </c>
      <c r="H70" s="19">
        <f t="shared" ref="H70" si="31">SUM(H63:H69)</f>
        <v>15.56</v>
      </c>
      <c r="I70" s="19">
        <f t="shared" ref="I70" si="32">SUM(I63:I69)</f>
        <v>144.06</v>
      </c>
      <c r="J70" s="19">
        <f t="shared" ref="J70:L70" si="33">SUM(J63:J69)</f>
        <v>791.05</v>
      </c>
      <c r="K70" s="25"/>
      <c r="L70" s="19">
        <f t="shared" si="33"/>
        <v>54.000000000000007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594</v>
      </c>
      <c r="G81" s="32">
        <f t="shared" ref="G81" si="38">G70+G80</f>
        <v>18.59</v>
      </c>
      <c r="H81" s="32">
        <f t="shared" ref="H81" si="39">H70+H80</f>
        <v>15.56</v>
      </c>
      <c r="I81" s="32">
        <f t="shared" ref="I81" si="40">I70+I80</f>
        <v>144.06</v>
      </c>
      <c r="J81" s="32">
        <f t="shared" ref="J81:L81" si="41">J70+J80</f>
        <v>791.05</v>
      </c>
      <c r="K81" s="32"/>
      <c r="L81" s="32">
        <f t="shared" si="41"/>
        <v>54.000000000000007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59</v>
      </c>
      <c r="F82" s="40">
        <v>240</v>
      </c>
      <c r="G82" s="40">
        <v>18.25</v>
      </c>
      <c r="H82" s="40">
        <v>18.350000000000001</v>
      </c>
      <c r="I82" s="40">
        <v>27.45</v>
      </c>
      <c r="J82" s="40">
        <v>429.9</v>
      </c>
      <c r="K82" s="41" t="s">
        <v>60</v>
      </c>
      <c r="L82" s="40">
        <v>41.33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43</v>
      </c>
      <c r="F84" s="43">
        <v>200</v>
      </c>
      <c r="G84" s="43">
        <v>0</v>
      </c>
      <c r="H84" s="43">
        <v>0</v>
      </c>
      <c r="I84" s="43">
        <v>15</v>
      </c>
      <c r="J84" s="43">
        <v>52</v>
      </c>
      <c r="K84" s="44">
        <v>628</v>
      </c>
      <c r="L84" s="43">
        <v>1.59</v>
      </c>
    </row>
    <row r="85" spans="1:12" ht="15" x14ac:dyDescent="0.25">
      <c r="A85" s="23"/>
      <c r="B85" s="15"/>
      <c r="C85" s="11"/>
      <c r="D85" s="7" t="s">
        <v>23</v>
      </c>
      <c r="E85" s="42" t="s">
        <v>50</v>
      </c>
      <c r="F85" s="43">
        <v>50</v>
      </c>
      <c r="G85" s="43">
        <v>3.25</v>
      </c>
      <c r="H85" s="43">
        <v>0.5</v>
      </c>
      <c r="I85" s="43">
        <v>23.5</v>
      </c>
      <c r="J85" s="43">
        <v>110</v>
      </c>
      <c r="K85" s="44"/>
      <c r="L85" s="43">
        <v>2.35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 t="s">
        <v>26</v>
      </c>
      <c r="E87" s="42" t="s">
        <v>61</v>
      </c>
      <c r="F87" s="43">
        <v>60</v>
      </c>
      <c r="G87" s="43">
        <v>0.42</v>
      </c>
      <c r="H87" s="43">
        <v>0.06</v>
      </c>
      <c r="I87" s="43">
        <v>2.16</v>
      </c>
      <c r="J87" s="43">
        <v>9</v>
      </c>
      <c r="K87" s="44"/>
      <c r="L87" s="43">
        <v>8.73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550</v>
      </c>
      <c r="G89" s="19">
        <f t="shared" ref="G89" si="42">SUM(G82:G88)</f>
        <v>21.92</v>
      </c>
      <c r="H89" s="19">
        <f t="shared" ref="H89" si="43">SUM(H82:H88)</f>
        <v>18.91</v>
      </c>
      <c r="I89" s="19">
        <f t="shared" ref="I89" si="44">SUM(I82:I88)</f>
        <v>68.11</v>
      </c>
      <c r="J89" s="19">
        <f t="shared" ref="J89:L89" si="45">SUM(J82:J88)</f>
        <v>600.9</v>
      </c>
      <c r="K89" s="25"/>
      <c r="L89" s="19">
        <f t="shared" si="45"/>
        <v>54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550</v>
      </c>
      <c r="G100" s="32">
        <f t="shared" ref="G100" si="50">G89+G99</f>
        <v>21.92</v>
      </c>
      <c r="H100" s="32">
        <f t="shared" ref="H100" si="51">H89+H99</f>
        <v>18.91</v>
      </c>
      <c r="I100" s="32">
        <f t="shared" ref="I100" si="52">I89+I99</f>
        <v>68.11</v>
      </c>
      <c r="J100" s="32">
        <f t="shared" ref="J100:L100" si="53">J89+J99</f>
        <v>600.9</v>
      </c>
      <c r="K100" s="32"/>
      <c r="L100" s="32">
        <f t="shared" si="53"/>
        <v>54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62</v>
      </c>
      <c r="F101" s="40">
        <v>315</v>
      </c>
      <c r="G101" s="40">
        <v>22.9</v>
      </c>
      <c r="H101" s="40">
        <v>20.73</v>
      </c>
      <c r="I101" s="40">
        <v>19.95</v>
      </c>
      <c r="J101" s="40">
        <v>441.3</v>
      </c>
      <c r="K101" s="41" t="s">
        <v>63</v>
      </c>
      <c r="L101" s="40">
        <v>40.950000000000003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50</v>
      </c>
      <c r="F104" s="43">
        <v>50</v>
      </c>
      <c r="G104" s="43">
        <v>3.25</v>
      </c>
      <c r="H104" s="43">
        <v>0.5</v>
      </c>
      <c r="I104" s="43">
        <v>23.5</v>
      </c>
      <c r="J104" s="43">
        <v>110</v>
      </c>
      <c r="K104" s="44"/>
      <c r="L104" s="43">
        <v>2.35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 t="s">
        <v>30</v>
      </c>
      <c r="E106" s="42" t="s">
        <v>46</v>
      </c>
      <c r="F106" s="43">
        <v>200</v>
      </c>
      <c r="G106" s="43">
        <v>1</v>
      </c>
      <c r="H106" s="43">
        <v>0</v>
      </c>
      <c r="I106" s="43">
        <v>27.4</v>
      </c>
      <c r="J106" s="43">
        <v>110</v>
      </c>
      <c r="K106" s="44"/>
      <c r="L106" s="43">
        <v>10.7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565</v>
      </c>
      <c r="G108" s="19">
        <f t="shared" ref="G108:J108" si="54">SUM(G101:G107)</f>
        <v>27.15</v>
      </c>
      <c r="H108" s="19">
        <f t="shared" si="54"/>
        <v>21.23</v>
      </c>
      <c r="I108" s="19">
        <f t="shared" si="54"/>
        <v>70.849999999999994</v>
      </c>
      <c r="J108" s="19">
        <f t="shared" si="54"/>
        <v>661.3</v>
      </c>
      <c r="K108" s="25"/>
      <c r="L108" s="19">
        <f t="shared" ref="L108" si="55">SUM(L101:L107)</f>
        <v>54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565</v>
      </c>
      <c r="G119" s="32">
        <f t="shared" ref="G119" si="58">G108+G118</f>
        <v>27.15</v>
      </c>
      <c r="H119" s="32">
        <f t="shared" ref="H119" si="59">H108+H118</f>
        <v>21.23</v>
      </c>
      <c r="I119" s="32">
        <f t="shared" ref="I119" si="60">I108+I118</f>
        <v>70.849999999999994</v>
      </c>
      <c r="J119" s="32">
        <f t="shared" ref="J119:L119" si="61">J108+J118</f>
        <v>661.3</v>
      </c>
      <c r="K119" s="32"/>
      <c r="L119" s="32">
        <f t="shared" si="61"/>
        <v>54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64</v>
      </c>
      <c r="F120" s="40">
        <v>240</v>
      </c>
      <c r="G120" s="40">
        <v>17.68</v>
      </c>
      <c r="H120" s="40">
        <v>17.239999999999998</v>
      </c>
      <c r="I120" s="40">
        <v>48.67</v>
      </c>
      <c r="J120" s="40">
        <v>398.6</v>
      </c>
      <c r="K120" s="41" t="s">
        <v>65</v>
      </c>
      <c r="L120" s="40">
        <v>41.37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43</v>
      </c>
      <c r="F122" s="43">
        <v>200</v>
      </c>
      <c r="G122" s="43">
        <v>0</v>
      </c>
      <c r="H122" s="43">
        <v>0</v>
      </c>
      <c r="I122" s="43">
        <v>15</v>
      </c>
      <c r="J122" s="43">
        <v>52</v>
      </c>
      <c r="K122" s="44">
        <v>628</v>
      </c>
      <c r="L122" s="43">
        <v>1.59</v>
      </c>
    </row>
    <row r="123" spans="1:12" ht="15" x14ac:dyDescent="0.25">
      <c r="A123" s="14"/>
      <c r="B123" s="15"/>
      <c r="C123" s="11"/>
      <c r="D123" s="7" t="s">
        <v>23</v>
      </c>
      <c r="E123" s="42" t="s">
        <v>50</v>
      </c>
      <c r="F123" s="43">
        <v>50</v>
      </c>
      <c r="G123" s="43">
        <v>3.25</v>
      </c>
      <c r="H123" s="43">
        <v>0.5</v>
      </c>
      <c r="I123" s="43">
        <v>23.5</v>
      </c>
      <c r="J123" s="43">
        <v>110</v>
      </c>
      <c r="K123" s="44"/>
      <c r="L123" s="43">
        <v>2.35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26</v>
      </c>
      <c r="E125" s="42" t="s">
        <v>66</v>
      </c>
      <c r="F125" s="43">
        <v>60</v>
      </c>
      <c r="G125" s="43">
        <v>0.42</v>
      </c>
      <c r="H125" s="43">
        <v>0.06</v>
      </c>
      <c r="I125" s="43">
        <v>2.16</v>
      </c>
      <c r="J125" s="43">
        <v>9</v>
      </c>
      <c r="K125" s="44">
        <v>55</v>
      </c>
      <c r="L125" s="43">
        <v>8.69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550</v>
      </c>
      <c r="G127" s="19">
        <f t="shared" ref="G127:J127" si="62">SUM(G120:G126)</f>
        <v>21.35</v>
      </c>
      <c r="H127" s="19">
        <f t="shared" si="62"/>
        <v>17.799999999999997</v>
      </c>
      <c r="I127" s="19">
        <f t="shared" si="62"/>
        <v>89.33</v>
      </c>
      <c r="J127" s="19">
        <f t="shared" si="62"/>
        <v>569.6</v>
      </c>
      <c r="K127" s="25"/>
      <c r="L127" s="19">
        <f t="shared" ref="L127" si="63">SUM(L120:L126)</f>
        <v>54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550</v>
      </c>
      <c r="G138" s="32">
        <f t="shared" ref="G138" si="66">G127+G137</f>
        <v>21.35</v>
      </c>
      <c r="H138" s="32">
        <f t="shared" ref="H138" si="67">H127+H137</f>
        <v>17.799999999999997</v>
      </c>
      <c r="I138" s="32">
        <f t="shared" ref="I138" si="68">I127+I137</f>
        <v>89.33</v>
      </c>
      <c r="J138" s="32">
        <f t="shared" ref="J138:L138" si="69">J127+J137</f>
        <v>569.6</v>
      </c>
      <c r="K138" s="32"/>
      <c r="L138" s="32">
        <f t="shared" si="69"/>
        <v>54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67</v>
      </c>
      <c r="F139" s="40">
        <v>150</v>
      </c>
      <c r="G139" s="40">
        <v>17.100000000000001</v>
      </c>
      <c r="H139" s="40">
        <v>20.85</v>
      </c>
      <c r="I139" s="40">
        <v>32.85</v>
      </c>
      <c r="J139" s="40">
        <v>398.25</v>
      </c>
      <c r="K139" s="41">
        <v>294</v>
      </c>
      <c r="L139" s="40">
        <v>40.020000000000003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43</v>
      </c>
      <c r="F141" s="43">
        <v>200</v>
      </c>
      <c r="G141" s="43">
        <v>0</v>
      </c>
      <c r="H141" s="43">
        <v>0</v>
      </c>
      <c r="I141" s="43">
        <v>15</v>
      </c>
      <c r="J141" s="43">
        <v>52</v>
      </c>
      <c r="K141" s="44">
        <v>628</v>
      </c>
      <c r="L141" s="43">
        <v>1.59</v>
      </c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 t="s">
        <v>30</v>
      </c>
      <c r="E144" s="42" t="s">
        <v>47</v>
      </c>
      <c r="F144" s="43">
        <v>200</v>
      </c>
      <c r="G144" s="43">
        <v>1</v>
      </c>
      <c r="H144" s="43">
        <v>0</v>
      </c>
      <c r="I144" s="43">
        <v>27.4</v>
      </c>
      <c r="J144" s="43">
        <v>110</v>
      </c>
      <c r="K144" s="44"/>
      <c r="L144" s="43">
        <v>12.39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550</v>
      </c>
      <c r="G146" s="19">
        <f t="shared" ref="G146:J146" si="70">SUM(G139:G145)</f>
        <v>18.100000000000001</v>
      </c>
      <c r="H146" s="19">
        <f t="shared" si="70"/>
        <v>20.85</v>
      </c>
      <c r="I146" s="19">
        <f t="shared" si="70"/>
        <v>75.25</v>
      </c>
      <c r="J146" s="19">
        <f t="shared" si="70"/>
        <v>560.25</v>
      </c>
      <c r="K146" s="25"/>
      <c r="L146" s="19">
        <f t="shared" ref="L146" si="71">SUM(L139:L145)</f>
        <v>54.000000000000007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550</v>
      </c>
      <c r="G157" s="32">
        <f t="shared" ref="G157" si="74">G146+G156</f>
        <v>18.100000000000001</v>
      </c>
      <c r="H157" s="32">
        <f t="shared" ref="H157" si="75">H146+H156</f>
        <v>20.85</v>
      </c>
      <c r="I157" s="32">
        <f t="shared" ref="I157" si="76">I146+I156</f>
        <v>75.25</v>
      </c>
      <c r="J157" s="32">
        <f t="shared" ref="J157:L157" si="77">J146+J156</f>
        <v>560.25</v>
      </c>
      <c r="K157" s="32"/>
      <c r="L157" s="32">
        <f t="shared" si="77"/>
        <v>54.000000000000007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68</v>
      </c>
      <c r="F158" s="40">
        <v>240</v>
      </c>
      <c r="G158" s="40">
        <v>28.25</v>
      </c>
      <c r="H158" s="40">
        <v>19.75</v>
      </c>
      <c r="I158" s="40">
        <v>47.35</v>
      </c>
      <c r="J158" s="40">
        <v>482</v>
      </c>
      <c r="K158" s="41" t="s">
        <v>69</v>
      </c>
      <c r="L158" s="40">
        <v>32.82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43</v>
      </c>
      <c r="F160" s="43">
        <v>200</v>
      </c>
      <c r="G160" s="43">
        <v>0</v>
      </c>
      <c r="H160" s="43">
        <v>0</v>
      </c>
      <c r="I160" s="43">
        <v>15</v>
      </c>
      <c r="J160" s="43">
        <v>52</v>
      </c>
      <c r="K160" s="44">
        <v>628</v>
      </c>
      <c r="L160" s="43">
        <v>1.59</v>
      </c>
    </row>
    <row r="161" spans="1:12" ht="15" x14ac:dyDescent="0.25">
      <c r="A161" s="23"/>
      <c r="B161" s="15"/>
      <c r="C161" s="11"/>
      <c r="D161" s="7" t="s">
        <v>23</v>
      </c>
      <c r="E161" s="42" t="s">
        <v>50</v>
      </c>
      <c r="F161" s="43">
        <v>50</v>
      </c>
      <c r="G161" s="43">
        <v>3.25</v>
      </c>
      <c r="H161" s="43">
        <v>0.5</v>
      </c>
      <c r="I161" s="43">
        <v>23.5</v>
      </c>
      <c r="J161" s="43">
        <v>110</v>
      </c>
      <c r="K161" s="44"/>
      <c r="L161" s="43">
        <v>2.35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 t="s">
        <v>30</v>
      </c>
      <c r="E163" s="42" t="s">
        <v>46</v>
      </c>
      <c r="F163" s="43">
        <v>200</v>
      </c>
      <c r="G163" s="43">
        <v>1</v>
      </c>
      <c r="H163" s="43">
        <v>0</v>
      </c>
      <c r="I163" s="43">
        <v>27.4</v>
      </c>
      <c r="J163" s="43">
        <v>110</v>
      </c>
      <c r="K163" s="44"/>
      <c r="L163" s="43">
        <v>11.66</v>
      </c>
    </row>
    <row r="164" spans="1:12" ht="15" x14ac:dyDescent="0.25">
      <c r="A164" s="23"/>
      <c r="B164" s="15"/>
      <c r="C164" s="11"/>
      <c r="D164" s="6" t="s">
        <v>26</v>
      </c>
      <c r="E164" s="42" t="s">
        <v>70</v>
      </c>
      <c r="F164" s="43">
        <v>60</v>
      </c>
      <c r="G164" s="43">
        <v>0.97</v>
      </c>
      <c r="H164" s="43">
        <v>6.05</v>
      </c>
      <c r="I164" s="43">
        <v>5.73</v>
      </c>
      <c r="J164" s="43">
        <v>136.44</v>
      </c>
      <c r="K164" s="44">
        <v>79</v>
      </c>
      <c r="L164" s="43">
        <v>5.58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750</v>
      </c>
      <c r="G165" s="19">
        <f t="shared" ref="G165:J165" si="78">SUM(G158:G164)</f>
        <v>33.47</v>
      </c>
      <c r="H165" s="19">
        <f t="shared" si="78"/>
        <v>26.3</v>
      </c>
      <c r="I165" s="19">
        <f t="shared" si="78"/>
        <v>118.98</v>
      </c>
      <c r="J165" s="19">
        <f t="shared" si="78"/>
        <v>890.44</v>
      </c>
      <c r="K165" s="25"/>
      <c r="L165" s="19">
        <f t="shared" ref="L165" si="79">SUM(L158:L164)</f>
        <v>54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750</v>
      </c>
      <c r="G176" s="32">
        <f t="shared" ref="G176" si="82">G165+G175</f>
        <v>33.47</v>
      </c>
      <c r="H176" s="32">
        <f t="shared" ref="H176" si="83">H165+H175</f>
        <v>26.3</v>
      </c>
      <c r="I176" s="32">
        <f t="shared" ref="I176" si="84">I165+I175</f>
        <v>118.98</v>
      </c>
      <c r="J176" s="32">
        <f t="shared" ref="J176:L176" si="85">J165+J175</f>
        <v>890.44</v>
      </c>
      <c r="K176" s="32"/>
      <c r="L176" s="32">
        <f t="shared" si="85"/>
        <v>54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71</v>
      </c>
      <c r="F177" s="40">
        <v>240</v>
      </c>
      <c r="G177" s="40">
        <v>7.65</v>
      </c>
      <c r="H177" s="40">
        <v>13.8</v>
      </c>
      <c r="I177" s="40">
        <v>45.15</v>
      </c>
      <c r="J177" s="40">
        <v>343.5</v>
      </c>
      <c r="K177" s="41" t="s">
        <v>72</v>
      </c>
      <c r="L177" s="40">
        <v>31.91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43</v>
      </c>
      <c r="F179" s="43">
        <v>200</v>
      </c>
      <c r="G179" s="43">
        <v>0</v>
      </c>
      <c r="H179" s="43">
        <v>0</v>
      </c>
      <c r="I179" s="43">
        <v>15</v>
      </c>
      <c r="J179" s="43">
        <v>52</v>
      </c>
      <c r="K179" s="44">
        <v>628</v>
      </c>
      <c r="L179" s="43">
        <v>1.59</v>
      </c>
    </row>
    <row r="180" spans="1:12" ht="15" x14ac:dyDescent="0.25">
      <c r="A180" s="23"/>
      <c r="B180" s="15"/>
      <c r="C180" s="11"/>
      <c r="D180" s="7" t="s">
        <v>23</v>
      </c>
      <c r="E180" s="42" t="s">
        <v>50</v>
      </c>
      <c r="F180" s="43">
        <v>50</v>
      </c>
      <c r="G180" s="43">
        <v>3.25</v>
      </c>
      <c r="H180" s="43">
        <v>0.5</v>
      </c>
      <c r="I180" s="43">
        <v>23.5</v>
      </c>
      <c r="J180" s="43">
        <v>110</v>
      </c>
      <c r="K180" s="44"/>
      <c r="L180" s="43">
        <v>2.35</v>
      </c>
    </row>
    <row r="181" spans="1:12" ht="15" x14ac:dyDescent="0.25">
      <c r="A181" s="23"/>
      <c r="B181" s="15"/>
      <c r="C181" s="11"/>
      <c r="D181" s="7" t="s">
        <v>24</v>
      </c>
      <c r="E181" s="42" t="s">
        <v>73</v>
      </c>
      <c r="F181" s="43">
        <v>182</v>
      </c>
      <c r="G181" s="43">
        <v>0.5</v>
      </c>
      <c r="H181" s="43">
        <v>0</v>
      </c>
      <c r="I181" s="43">
        <v>15.65</v>
      </c>
      <c r="J181" s="43">
        <v>72.8</v>
      </c>
      <c r="K181" s="44"/>
      <c r="L181" s="43">
        <v>18.149999999999999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672</v>
      </c>
      <c r="G184" s="19">
        <f t="shared" ref="G184:J184" si="86">SUM(G177:G183)</f>
        <v>11.4</v>
      </c>
      <c r="H184" s="19">
        <f t="shared" si="86"/>
        <v>14.3</v>
      </c>
      <c r="I184" s="19">
        <f t="shared" si="86"/>
        <v>99.300000000000011</v>
      </c>
      <c r="J184" s="19">
        <f t="shared" si="86"/>
        <v>578.29999999999995</v>
      </c>
      <c r="K184" s="25"/>
      <c r="L184" s="19">
        <f t="shared" ref="L184" si="87">SUM(L177:L183)</f>
        <v>54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672</v>
      </c>
      <c r="G195" s="32">
        <f t="shared" ref="G195" si="90">G184+G194</f>
        <v>11.4</v>
      </c>
      <c r="H195" s="32">
        <f t="shared" ref="H195" si="91">H184+H194</f>
        <v>14.3</v>
      </c>
      <c r="I195" s="32">
        <f t="shared" ref="I195" si="92">I184+I194</f>
        <v>99.300000000000011</v>
      </c>
      <c r="J195" s="32">
        <f t="shared" ref="J195:L195" si="93">J184+J194</f>
        <v>578.29999999999995</v>
      </c>
      <c r="K195" s="32"/>
      <c r="L195" s="32">
        <f t="shared" si="93"/>
        <v>54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595.6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22.422999999999998</v>
      </c>
      <c r="H196" s="34">
        <f t="shared" si="94"/>
        <v>19.884</v>
      </c>
      <c r="I196" s="34">
        <f t="shared" si="94"/>
        <v>93.911000000000016</v>
      </c>
      <c r="J196" s="34">
        <f t="shared" si="94"/>
        <v>657.68500000000017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54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2023-10-14T16:00:44Z</dcterms:modified>
</cp:coreProperties>
</file>